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<sst xmlns="http://schemas.openxmlformats.org/spreadsheetml/2006/main" count="15" uniqueCount="12">
  <si>
    <t>实验序号</t>
  </si>
  <si>
    <t>小球直径/cm</t>
  </si>
  <si>
    <t>绳长/cm</t>
  </si>
  <si>
    <t>摆长/cm</t>
  </si>
  <si>
    <t>20次全振动所用时间/s</t>
  </si>
  <si>
    <t>算得的重力加速度</t>
  </si>
  <si>
    <t>加速度平均值</t>
  </si>
  <si>
    <t>一</t>
  </si>
  <si>
    <t>01</t>
  </si>
  <si>
    <t>02</t>
  </si>
  <si>
    <t>03</t>
  </si>
  <si>
    <t>二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</si>
</sst>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9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26" borderId="7" applyNumberFormat="0" applyAlignment="0" applyProtection="0">
      <alignment vertical="center"/>
    </xf>
    <xf numFmtId="0" fontId="16" fillId="26" borderId="1" applyNumberFormat="0" applyAlignment="0" applyProtection="0">
      <alignment vertical="center"/>
    </xf>
    <xf numFmtId="0" fontId="14" fillId="25" borderId="6" applyNumberForma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J5" sqref="J5"/>
    </sheetView>
  </sheetViews>
  <sheetFormatPr defaultColWidth="9" defaultRowHeight="13.5" outlineLevelRow="6"/>
  <cols>
    <col min="1" max="1" width="3.25" customWidth="1"/>
    <col min="2" max="2" width="3.375" customWidth="1"/>
    <col min="3" max="3" width="12.125" customWidth="1"/>
    <col min="4" max="5" width="8.125" customWidth="1"/>
    <col min="6" max="6" width="21.5" customWidth="1"/>
    <col min="7" max="7" width="17.125" customWidth="1"/>
    <col min="8" max="8" width="12.875" customWidth="1"/>
    <col min="10" max="10" width="8.375" customWidth="1"/>
  </cols>
  <sheetData>
    <row r="1" spans="1:8">
      <c r="A1" s="1" t="s">
        <v>0</v>
      </c>
      <c r="B1" s="1"/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10">
      <c r="A2" s="1" t="s">
        <v>7</v>
      </c>
      <c r="B2" s="2" t="s">
        <v>8</v>
      </c>
      <c r="C2" s="1">
        <v>1.86</v>
      </c>
      <c r="D2" s="1">
        <v>34.55</v>
      </c>
      <c r="E2" s="1">
        <f>D2+C2/2</f>
        <v>35.48</v>
      </c>
      <c r="F2">
        <v>24.2</v>
      </c>
      <c r="G2" s="3">
        <f>$J$2*($E$2/100)/(F2*F2/$J$3)</f>
        <v>9.55723264804316</v>
      </c>
      <c r="H2" s="4">
        <f>AVERAGE(G2:G4)</f>
        <v>9.71956272471125</v>
      </c>
      <c r="J2">
        <v>39.4384</v>
      </c>
    </row>
    <row r="3" spans="1:10">
      <c r="A3" s="1"/>
      <c r="B3" s="2" t="s">
        <v>9</v>
      </c>
      <c r="C3" s="1"/>
      <c r="D3" s="1"/>
      <c r="E3" s="1"/>
      <c r="F3">
        <v>24.1</v>
      </c>
      <c r="G3" s="3">
        <f>$J$2*($E$2/100)/(F3*F3/$J$3)</f>
        <v>9.63671033212238</v>
      </c>
      <c r="H3" s="4"/>
      <c r="J3">
        <v>400</v>
      </c>
    </row>
    <row r="4" spans="1:8">
      <c r="A4" s="1"/>
      <c r="B4" s="2" t="s">
        <v>10</v>
      </c>
      <c r="C4" s="1"/>
      <c r="D4" s="1"/>
      <c r="E4" s="1"/>
      <c r="F4">
        <v>23.7</v>
      </c>
      <c r="G4" s="3">
        <f>$J$2*($E$2/100)/(F4*F4/$J$3)</f>
        <v>9.9647451939682</v>
      </c>
      <c r="H4" s="4"/>
    </row>
    <row r="5" spans="1:8">
      <c r="A5" s="1" t="s">
        <v>11</v>
      </c>
      <c r="B5" s="2" t="s">
        <v>8</v>
      </c>
      <c r="C5" s="1"/>
      <c r="D5" s="1">
        <v>25.1</v>
      </c>
      <c r="E5" s="1">
        <f>D5+C2/2</f>
        <v>26.03</v>
      </c>
      <c r="F5">
        <v>19.6</v>
      </c>
      <c r="G5" s="3">
        <f>$J$2*($E$5/100)/(F5*F5/$J$3)</f>
        <v>10.6891040399833</v>
      </c>
      <c r="H5" s="4">
        <f>AVERAGE(G5:G7)</f>
        <v>10.0511190612404</v>
      </c>
    </row>
    <row r="6" spans="1:8">
      <c r="A6" s="1"/>
      <c r="B6" s="2" t="s">
        <v>9</v>
      </c>
      <c r="C6" s="1"/>
      <c r="D6" s="1"/>
      <c r="E6" s="1"/>
      <c r="F6">
        <v>20.2</v>
      </c>
      <c r="G6" s="3">
        <f>$J$2*($E$5/100)/(F6*F6/$J$3)</f>
        <v>10.0635383981963</v>
      </c>
      <c r="H6" s="4"/>
    </row>
    <row r="7" spans="1:8">
      <c r="A7" s="1"/>
      <c r="B7" s="2" t="s">
        <v>10</v>
      </c>
      <c r="C7" s="1"/>
      <c r="D7" s="1"/>
      <c r="E7" s="1"/>
      <c r="F7">
        <v>20.9</v>
      </c>
      <c r="G7" s="3">
        <f>$J$2*($E$5/100)/(F7*F7/$J$3)</f>
        <v>9.40071474554154</v>
      </c>
      <c r="H7" s="4"/>
    </row>
  </sheetData>
  <mergeCells count="10">
    <mergeCell ref="A1:B1"/>
    <mergeCell ref="A2:A4"/>
    <mergeCell ref="A5:A7"/>
    <mergeCell ref="C2:C7"/>
    <mergeCell ref="D2:D4"/>
    <mergeCell ref="D5:D7"/>
    <mergeCell ref="E2:E4"/>
    <mergeCell ref="E5:E7"/>
    <mergeCell ref="H2:H4"/>
    <mergeCell ref="H5:H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彭城晚报</cp:lastModifiedBy>
  <dcterms:created xsi:type="dcterms:W3CDTF">2022-01-01T08:47:00Z</dcterms:created>
  <dcterms:modified xsi:type="dcterms:W3CDTF">2022-01-08T15:34:12Z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4B3B61346B02404688DC3E21141C57E3</vt:lpwstr>
  </property>
  <property fmtid="{D5CDD505-2E9C-101B-9397-08002B2CF9AE}" pid="3" name="KSOProductBuildVer">
    <vt:lpwstr>2052-11.1.0.11115</vt:lpwstr>
  </property>
</Properties>
</file>